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iningqualificationsauth-my.sharepoint.com/personal/jeannettedl_mqa_org_za/Documents/My Documents/TO SAVE/LEARNING MATERIAL/2024_25/"/>
    </mc:Choice>
  </mc:AlternateContent>
  <xr:revisionPtr revIDLastSave="1" documentId="8_{2D812960-0A4C-464D-ADD5-885792262426}" xr6:coauthVersionLast="47" xr6:coauthVersionMax="47" xr10:uidLastSave="{0F57D2CE-5839-4D2B-938F-88FAB2A41AD9}"/>
  <bookViews>
    <workbookView xWindow="-110" yWindow="-110" windowWidth="19420" windowHeight="10300" xr2:uid="{00000000-000D-0000-FFFF-FFFF00000000}"/>
  </bookViews>
  <sheets>
    <sheet name="LM development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1" l="1"/>
  <c r="D98" i="1"/>
  <c r="D92" i="1"/>
  <c r="D88" i="1"/>
  <c r="D94" i="1" s="1"/>
  <c r="D82" i="1"/>
  <c r="D80" i="1"/>
  <c r="D76" i="1"/>
  <c r="D73" i="1"/>
  <c r="D66" i="1"/>
  <c r="D62" i="1"/>
  <c r="D56" i="1"/>
  <c r="D52" i="1"/>
  <c r="D58" i="1" s="1"/>
  <c r="D46" i="1"/>
  <c r="D44" i="1"/>
  <c r="D40" i="1"/>
  <c r="D37" i="1"/>
  <c r="D31" i="1"/>
  <c r="D32" i="1" s="1"/>
  <c r="D26" i="1"/>
  <c r="D27" i="1" s="1"/>
  <c r="D21" i="1"/>
  <c r="D104" i="1" l="1"/>
  <c r="D84" i="1"/>
  <c r="D68" i="1"/>
  <c r="D48" i="1"/>
  <c r="D180" i="1"/>
  <c r="D179" i="1"/>
  <c r="D176" i="1"/>
  <c r="D170" i="1"/>
  <c r="D164" i="1"/>
  <c r="D158" i="1"/>
  <c r="D153" i="1"/>
  <c r="D148" i="1"/>
  <c r="D15" i="1"/>
  <c r="D109" i="1"/>
  <c r="D112" i="1"/>
  <c r="D138" i="1"/>
  <c r="D135" i="1"/>
  <c r="D132" i="1"/>
  <c r="D117" i="1"/>
  <c r="D126" i="1"/>
  <c r="D186" i="1" l="1"/>
  <c r="D22" i="1"/>
  <c r="D143" i="1"/>
</calcChain>
</file>

<file path=xl/sharedStrings.xml><?xml version="1.0" encoding="utf-8"?>
<sst xmlns="http://schemas.openxmlformats.org/spreadsheetml/2006/main" count="228" uniqueCount="73">
  <si>
    <t>PS02</t>
  </si>
  <si>
    <t>PS01</t>
  </si>
  <si>
    <t>KT03</t>
  </si>
  <si>
    <t>KT02</t>
  </si>
  <si>
    <t>KT01</t>
  </si>
  <si>
    <t>Total</t>
  </si>
  <si>
    <t>Credit</t>
  </si>
  <si>
    <t>Learning Material</t>
  </si>
  <si>
    <t>Modules</t>
  </si>
  <si>
    <t>PS03</t>
  </si>
  <si>
    <t>KT07</t>
  </si>
  <si>
    <t>KT06</t>
  </si>
  <si>
    <t>KT05</t>
  </si>
  <si>
    <t>KT04</t>
  </si>
  <si>
    <t>KT09</t>
  </si>
  <si>
    <t>KT08</t>
  </si>
  <si>
    <t>Factor</t>
  </si>
  <si>
    <t>Base cost</t>
  </si>
  <si>
    <t>Cost = Base +Credits x Factor</t>
  </si>
  <si>
    <t>Practical modules</t>
  </si>
  <si>
    <t>Formula:</t>
  </si>
  <si>
    <t>Cost = Base + Credits x Factor</t>
  </si>
  <si>
    <t>Knowledge modules</t>
  </si>
  <si>
    <t>PS04</t>
  </si>
  <si>
    <t>PS05</t>
  </si>
  <si>
    <t>Annexure B_ Projected learning material packs to be allocated for development FY 2024/25</t>
  </si>
  <si>
    <r>
      <t>Mine Overseerer (Generic to cut across UHR/Ucoa</t>
    </r>
    <r>
      <rPr>
        <b/>
        <sz val="11"/>
        <color theme="1"/>
        <rFont val="Calibri"/>
        <family val="2"/>
        <scheme val="minor"/>
      </rPr>
      <t>l/Surface)</t>
    </r>
  </si>
  <si>
    <t>312102001-KM-01</t>
  </si>
  <si>
    <t>312102001-KM-02</t>
  </si>
  <si>
    <t>312102001-KM-03</t>
  </si>
  <si>
    <t>312102001-KM-04</t>
  </si>
  <si>
    <t>312102001-PM-01</t>
  </si>
  <si>
    <t>312102001-PM-02</t>
  </si>
  <si>
    <t>312102001-PM-03</t>
  </si>
  <si>
    <t>312101002-KM-01</t>
  </si>
  <si>
    <t>312101002-KM-02</t>
  </si>
  <si>
    <t>312101002-KM-03</t>
  </si>
  <si>
    <t>312101002-KM-04</t>
  </si>
  <si>
    <t>312101002-PM-01</t>
  </si>
  <si>
    <t>312101002-PM-02</t>
  </si>
  <si>
    <t>312101002-PM-03</t>
  </si>
  <si>
    <t>312101002-KM-05</t>
  </si>
  <si>
    <r>
      <t>Miner (Generic to cut across UHR &amp; UCoa</t>
    </r>
    <r>
      <rPr>
        <b/>
        <sz val="11"/>
        <color theme="1"/>
        <rFont val="Calibri"/>
        <family val="2"/>
        <scheme val="minor"/>
      </rPr>
      <t>l)</t>
    </r>
  </si>
  <si>
    <t>PS06</t>
  </si>
  <si>
    <t>900137-000-00-00 - PM-01</t>
  </si>
  <si>
    <t>900138-000-00-00 - PM-02</t>
  </si>
  <si>
    <t>900139-000-00-00 - PM-03</t>
  </si>
  <si>
    <t>900137-000-00-00 - KM-01 (Generic across UHR/UCoal/Surface)</t>
  </si>
  <si>
    <t>900137-000-00-00 SP: Mine Safe Declarer: Underground Hardrock (Comp A)</t>
  </si>
  <si>
    <t>900138-000-00-00 SP: Mine Safe Declarer: Underground Coal (Comp A)</t>
  </si>
  <si>
    <t>900139-000-00-00 SP: Mine Safe Declarer: Surface (Comp A)</t>
  </si>
  <si>
    <t>900140-000-00-00 SP: Mine Support Installer: Underground Hardrock (Comp B)</t>
  </si>
  <si>
    <t>900140-000-00-00 - KM-01 (Generic across UHR/UCoal/Surface)</t>
  </si>
  <si>
    <t xml:space="preserve">900140-000-00-00 - KM-02 </t>
  </si>
  <si>
    <t>900140-000-00-00 - PM-01 (Generic across UHR/UCoal/Surface)</t>
  </si>
  <si>
    <t xml:space="preserve">900140-000-00-00 - PM-02 </t>
  </si>
  <si>
    <t>900141-000-00-00 SP: Mine Support Installer: Underground Coal (Comp B)</t>
  </si>
  <si>
    <t xml:space="preserve">900141-000-00-00 - KM-02 </t>
  </si>
  <si>
    <t xml:space="preserve">900141-000-00-00 - PM-03 </t>
  </si>
  <si>
    <t>900142-000-00-00 SP: Mine Support Installer: Surface (Comp B)</t>
  </si>
  <si>
    <t xml:space="preserve">900142-000-00-00 - KM-02 </t>
  </si>
  <si>
    <t xml:space="preserve">900142-000-00-00 - PM-04 </t>
  </si>
  <si>
    <t>900134-000-00-00 - KM-01 (Generic across UHR/UCoal/Surface)</t>
  </si>
  <si>
    <t xml:space="preserve">900134-000-00-00 SP: Mining Blasting Assistant: Underground Hardrock </t>
  </si>
  <si>
    <t xml:space="preserve">900134-000-00-00  - KM-02 </t>
  </si>
  <si>
    <t>900134-000-00-00  - PM-01 (Generic across UHR/UCoal/Surface)</t>
  </si>
  <si>
    <t xml:space="preserve">900134-000-00-00  - PM-02 </t>
  </si>
  <si>
    <t>900135-000-00-00 SP: Mining Blasting Assistant: Underground Coal</t>
  </si>
  <si>
    <t xml:space="preserve">900135-000-00-00- KM-02 </t>
  </si>
  <si>
    <t xml:space="preserve">900135-000-00-00 - PM-03 </t>
  </si>
  <si>
    <t>900136-000-00-00 SP: Mining Blasting Assistant: Underground Surface</t>
  </si>
  <si>
    <t xml:space="preserve">900136-000-00-00 - KM-02 </t>
  </si>
  <si>
    <t xml:space="preserve">900136-000-00-00 - PM-04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</si>
</sst>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0" fillId="0" borderId="2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left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zoomScaleNormal="100" workbookViewId="0">
      <selection sqref="A1:G1"/>
    </sheetView>
  </sheetViews>
  <sheetFormatPr defaultRowHeight="14.5" x14ac:dyDescent="0.35"/>
  <cols>
    <col min="1" max="1" width="29.453125" customWidth="1"/>
    <col min="2" max="2" width="19.453125" bestFit="1" customWidth="1"/>
    <col min="3" max="3" width="11" bestFit="1" customWidth="1"/>
    <col min="4" max="4" width="14.1796875" customWidth="1"/>
    <col min="5" max="5" width="14.26953125" customWidth="1"/>
    <col min="6" max="6" width="15.81640625" customWidth="1"/>
    <col min="7" max="7" width="44.26953125" bestFit="1" customWidth="1"/>
  </cols>
  <sheetData>
    <row r="1" spans="1:7" ht="42" customHeight="1" x14ac:dyDescent="0.35">
      <c r="A1" s="55" t="s">
        <v>25</v>
      </c>
      <c r="B1" s="55"/>
      <c r="C1" s="55"/>
      <c r="D1" s="55"/>
      <c r="E1" s="55"/>
      <c r="F1" s="55"/>
      <c r="G1" s="55"/>
    </row>
    <row r="2" spans="1:7" x14ac:dyDescent="0.35">
      <c r="G2" s="28"/>
    </row>
    <row r="3" spans="1:7" ht="18.5" x14ac:dyDescent="0.45">
      <c r="A3" s="26" t="s">
        <v>20</v>
      </c>
      <c r="B3" s="25" t="s">
        <v>22</v>
      </c>
    </row>
    <row r="4" spans="1:7" x14ac:dyDescent="0.35">
      <c r="A4" s="27" t="s">
        <v>21</v>
      </c>
      <c r="B4" s="1"/>
    </row>
    <row r="5" spans="1:7" x14ac:dyDescent="0.35">
      <c r="A5" s="27" t="s">
        <v>17</v>
      </c>
      <c r="B5" s="24">
        <v>50000</v>
      </c>
    </row>
    <row r="6" spans="1:7" x14ac:dyDescent="0.35">
      <c r="A6" s="23" t="s">
        <v>16</v>
      </c>
      <c r="B6" s="22">
        <v>10000</v>
      </c>
    </row>
    <row r="7" spans="1:7" x14ac:dyDescent="0.35">
      <c r="A7" s="18"/>
      <c r="B7" s="9"/>
    </row>
    <row r="8" spans="1:7" ht="18.5" x14ac:dyDescent="0.45">
      <c r="A8" s="26" t="s">
        <v>20</v>
      </c>
      <c r="B8" s="25" t="s">
        <v>19</v>
      </c>
      <c r="D8" s="8"/>
    </row>
    <row r="9" spans="1:7" x14ac:dyDescent="0.35">
      <c r="A9" s="23" t="s">
        <v>18</v>
      </c>
      <c r="B9" s="1"/>
      <c r="C9" s="18"/>
      <c r="D9" s="8"/>
    </row>
    <row r="10" spans="1:7" x14ac:dyDescent="0.35">
      <c r="A10" s="23" t="s">
        <v>17</v>
      </c>
      <c r="B10" s="24">
        <v>10000</v>
      </c>
      <c r="C10" s="18"/>
    </row>
    <row r="11" spans="1:7" x14ac:dyDescent="0.35">
      <c r="A11" s="23" t="s">
        <v>16</v>
      </c>
      <c r="B11" s="22">
        <v>1000</v>
      </c>
      <c r="C11" s="18"/>
      <c r="D11" s="8"/>
    </row>
    <row r="12" spans="1:7" x14ac:dyDescent="0.35">
      <c r="A12" s="18"/>
      <c r="B12" s="21"/>
      <c r="C12" s="18"/>
      <c r="D12" s="8"/>
    </row>
    <row r="13" spans="1:7" x14ac:dyDescent="0.35">
      <c r="A13" s="57" t="s">
        <v>48</v>
      </c>
      <c r="B13" s="57"/>
      <c r="C13" s="57"/>
      <c r="D13" s="57"/>
      <c r="E13" s="57"/>
    </row>
    <row r="14" spans="1:7" x14ac:dyDescent="0.35">
      <c r="A14" s="7" t="s">
        <v>8</v>
      </c>
      <c r="B14" s="7" t="s">
        <v>7</v>
      </c>
      <c r="C14" s="7" t="s">
        <v>6</v>
      </c>
      <c r="D14" s="6" t="s">
        <v>5</v>
      </c>
      <c r="E14" s="18"/>
    </row>
    <row r="15" spans="1:7" x14ac:dyDescent="0.35">
      <c r="A15" s="62" t="s">
        <v>47</v>
      </c>
      <c r="B15" s="32" t="s">
        <v>4</v>
      </c>
      <c r="C15" s="45">
        <v>4</v>
      </c>
      <c r="D15" s="48">
        <f>B5+C15*B6</f>
        <v>90000</v>
      </c>
      <c r="E15" s="18"/>
    </row>
    <row r="16" spans="1:7" x14ac:dyDescent="0.35">
      <c r="A16" s="62"/>
      <c r="B16" s="32" t="s">
        <v>3</v>
      </c>
      <c r="C16" s="46"/>
      <c r="D16" s="49"/>
      <c r="E16" s="18"/>
    </row>
    <row r="17" spans="1:5" x14ac:dyDescent="0.35">
      <c r="A17" s="62"/>
      <c r="B17" s="32" t="s">
        <v>2</v>
      </c>
      <c r="C17" s="46"/>
      <c r="D17" s="49"/>
      <c r="E17" s="18"/>
    </row>
    <row r="18" spans="1:5" x14ac:dyDescent="0.35">
      <c r="A18" s="62"/>
      <c r="B18" s="32" t="s">
        <v>13</v>
      </c>
      <c r="C18" s="46"/>
      <c r="D18" s="49"/>
      <c r="E18" s="18"/>
    </row>
    <row r="19" spans="1:5" x14ac:dyDescent="0.35">
      <c r="A19" s="62"/>
      <c r="B19" s="32" t="s">
        <v>12</v>
      </c>
      <c r="C19" s="46"/>
      <c r="D19" s="49"/>
      <c r="E19" s="18"/>
    </row>
    <row r="20" spans="1:5" x14ac:dyDescent="0.35">
      <c r="A20" s="62"/>
      <c r="B20" s="32" t="s">
        <v>11</v>
      </c>
      <c r="C20" s="52"/>
      <c r="D20" s="56"/>
      <c r="E20" s="18"/>
    </row>
    <row r="21" spans="1:5" ht="15" thickBot="1" x14ac:dyDescent="0.4">
      <c r="A21" s="14" t="s">
        <v>44</v>
      </c>
      <c r="B21" s="34" t="s">
        <v>1</v>
      </c>
      <c r="C21" s="29">
        <v>8</v>
      </c>
      <c r="D21" s="31">
        <f>B10+C21*B11</f>
        <v>18000</v>
      </c>
    </row>
    <row r="22" spans="1:5" ht="15" thickBot="1" x14ac:dyDescent="0.4">
      <c r="A22" s="13">
        <v>2</v>
      </c>
      <c r="B22" s="12">
        <v>7</v>
      </c>
      <c r="C22" s="11"/>
      <c r="D22" s="10">
        <f>SUM(D15:D21)</f>
        <v>108000</v>
      </c>
      <c r="E22" s="18"/>
    </row>
    <row r="23" spans="1:5" x14ac:dyDescent="0.35">
      <c r="A23" s="18"/>
      <c r="B23" s="21"/>
      <c r="C23" s="18"/>
      <c r="D23" s="8"/>
    </row>
    <row r="24" spans="1:5" x14ac:dyDescent="0.35">
      <c r="A24" s="57" t="s">
        <v>49</v>
      </c>
      <c r="B24" s="57"/>
      <c r="C24" s="57"/>
      <c r="D24" s="57"/>
      <c r="E24" s="57"/>
    </row>
    <row r="25" spans="1:5" x14ac:dyDescent="0.35">
      <c r="A25" s="7" t="s">
        <v>8</v>
      </c>
      <c r="B25" s="7" t="s">
        <v>7</v>
      </c>
      <c r="C25" s="7" t="s">
        <v>6</v>
      </c>
      <c r="D25" s="6" t="s">
        <v>5</v>
      </c>
      <c r="E25" s="18"/>
    </row>
    <row r="26" spans="1:5" ht="15" thickBot="1" x14ac:dyDescent="0.4">
      <c r="A26" s="14" t="s">
        <v>45</v>
      </c>
      <c r="B26" s="34" t="s">
        <v>1</v>
      </c>
      <c r="C26" s="29">
        <v>8</v>
      </c>
      <c r="D26" s="31">
        <f>B10+C26*B11</f>
        <v>18000</v>
      </c>
    </row>
    <row r="27" spans="1:5" ht="15" thickBot="1" x14ac:dyDescent="0.4">
      <c r="A27" s="13">
        <v>1</v>
      </c>
      <c r="B27" s="12">
        <v>1</v>
      </c>
      <c r="C27" s="11"/>
      <c r="D27" s="10">
        <f>SUM(D26:D26)</f>
        <v>18000</v>
      </c>
      <c r="E27" s="18"/>
    </row>
    <row r="28" spans="1:5" x14ac:dyDescent="0.35">
      <c r="A28" s="18"/>
      <c r="B28" s="21"/>
      <c r="C28" s="18"/>
      <c r="D28" s="8"/>
    </row>
    <row r="29" spans="1:5" x14ac:dyDescent="0.35">
      <c r="A29" s="57" t="s">
        <v>50</v>
      </c>
      <c r="B29" s="57"/>
      <c r="C29" s="57"/>
      <c r="D29" s="57"/>
      <c r="E29" s="57"/>
    </row>
    <row r="30" spans="1:5" x14ac:dyDescent="0.35">
      <c r="A30" s="7" t="s">
        <v>8</v>
      </c>
      <c r="B30" s="7" t="s">
        <v>7</v>
      </c>
      <c r="C30" s="7" t="s">
        <v>6</v>
      </c>
      <c r="D30" s="6" t="s">
        <v>5</v>
      </c>
      <c r="E30" s="18"/>
    </row>
    <row r="31" spans="1:5" ht="15" thickBot="1" x14ac:dyDescent="0.4">
      <c r="A31" s="14" t="s">
        <v>46</v>
      </c>
      <c r="B31" s="34" t="s">
        <v>1</v>
      </c>
      <c r="C31" s="29">
        <v>8</v>
      </c>
      <c r="D31" s="31">
        <f>B10+C31*B11</f>
        <v>18000</v>
      </c>
    </row>
    <row r="32" spans="1:5" ht="15" thickBot="1" x14ac:dyDescent="0.4">
      <c r="A32" s="13">
        <v>1</v>
      </c>
      <c r="B32" s="12">
        <v>1</v>
      </c>
      <c r="C32" s="11"/>
      <c r="D32" s="10">
        <f>SUM(D31:D31)</f>
        <v>18000</v>
      </c>
      <c r="E32" s="18"/>
    </row>
    <row r="33" spans="1:5" x14ac:dyDescent="0.35">
      <c r="A33" s="5"/>
      <c r="B33" s="5"/>
      <c r="C33" s="4"/>
      <c r="D33" s="35"/>
      <c r="E33" s="18"/>
    </row>
    <row r="34" spans="1:5" x14ac:dyDescent="0.35">
      <c r="A34" s="5"/>
      <c r="B34" s="5"/>
      <c r="C34" s="4"/>
      <c r="D34" s="35"/>
      <c r="E34" s="18"/>
    </row>
    <row r="35" spans="1:5" x14ac:dyDescent="0.35">
      <c r="A35" s="57" t="s">
        <v>51</v>
      </c>
      <c r="B35" s="57"/>
      <c r="C35" s="57"/>
      <c r="D35" s="57"/>
      <c r="E35" s="57"/>
    </row>
    <row r="36" spans="1:5" x14ac:dyDescent="0.35">
      <c r="A36" s="7" t="s">
        <v>8</v>
      </c>
      <c r="B36" s="7" t="s">
        <v>7</v>
      </c>
      <c r="C36" s="7" t="s">
        <v>6</v>
      </c>
      <c r="D36" s="6" t="s">
        <v>5</v>
      </c>
      <c r="E36" s="18"/>
    </row>
    <row r="37" spans="1:5" x14ac:dyDescent="0.35">
      <c r="A37" s="60" t="s">
        <v>52</v>
      </c>
      <c r="B37" s="32" t="s">
        <v>4</v>
      </c>
      <c r="C37" s="45">
        <v>4</v>
      </c>
      <c r="D37" s="48">
        <f>B5+C37*B6</f>
        <v>90000</v>
      </c>
      <c r="E37" s="18"/>
    </row>
    <row r="38" spans="1:5" x14ac:dyDescent="0.35">
      <c r="A38" s="60"/>
      <c r="B38" s="32" t="s">
        <v>3</v>
      </c>
      <c r="C38" s="46"/>
      <c r="D38" s="49"/>
      <c r="E38" s="18"/>
    </row>
    <row r="39" spans="1:5" x14ac:dyDescent="0.35">
      <c r="A39" s="60"/>
      <c r="B39" s="32" t="s">
        <v>2</v>
      </c>
      <c r="C39" s="46"/>
      <c r="D39" s="49"/>
      <c r="E39" s="18"/>
    </row>
    <row r="40" spans="1:5" s="41" customFormat="1" ht="12.5" x14ac:dyDescent="0.25">
      <c r="A40" s="60" t="s">
        <v>53</v>
      </c>
      <c r="B40" s="39" t="s">
        <v>4</v>
      </c>
      <c r="C40" s="42">
        <v>4</v>
      </c>
      <c r="D40" s="58">
        <f>B5+C40*B6</f>
        <v>90000</v>
      </c>
      <c r="E40" s="40"/>
    </row>
    <row r="41" spans="1:5" s="41" customFormat="1" ht="12.5" x14ac:dyDescent="0.25">
      <c r="A41" s="60"/>
      <c r="B41" s="39" t="s">
        <v>3</v>
      </c>
      <c r="C41" s="43"/>
      <c r="D41" s="63"/>
      <c r="E41" s="40"/>
    </row>
    <row r="42" spans="1:5" s="41" customFormat="1" ht="12.5" x14ac:dyDescent="0.25">
      <c r="A42" s="60"/>
      <c r="B42" s="39" t="s">
        <v>2</v>
      </c>
      <c r="C42" s="43"/>
      <c r="D42" s="63"/>
      <c r="E42" s="40"/>
    </row>
    <row r="43" spans="1:5" s="41" customFormat="1" ht="12.5" x14ac:dyDescent="0.25">
      <c r="A43" s="60"/>
      <c r="B43" s="39" t="s">
        <v>13</v>
      </c>
      <c r="C43" s="43"/>
      <c r="D43" s="63"/>
      <c r="E43" s="40"/>
    </row>
    <row r="44" spans="1:5" s="41" customFormat="1" ht="19.5" customHeight="1" x14ac:dyDescent="0.25">
      <c r="A44" s="64" t="s">
        <v>54</v>
      </c>
      <c r="B44" s="39" t="s">
        <v>1</v>
      </c>
      <c r="C44" s="42">
        <v>4</v>
      </c>
      <c r="D44" s="58">
        <f>B10+C44*B11</f>
        <v>14000</v>
      </c>
    </row>
    <row r="45" spans="1:5" s="41" customFormat="1" ht="19" customHeight="1" x14ac:dyDescent="0.25">
      <c r="A45" s="65"/>
      <c r="B45" s="39" t="s">
        <v>0</v>
      </c>
      <c r="C45" s="51"/>
      <c r="D45" s="59"/>
    </row>
    <row r="46" spans="1:5" s="41" customFormat="1" ht="19.5" customHeight="1" x14ac:dyDescent="0.25">
      <c r="A46" s="64" t="s">
        <v>55</v>
      </c>
      <c r="B46" s="39" t="s">
        <v>1</v>
      </c>
      <c r="C46" s="42">
        <v>8</v>
      </c>
      <c r="D46" s="58">
        <f>B10+C46*B11</f>
        <v>18000</v>
      </c>
    </row>
    <row r="47" spans="1:5" s="41" customFormat="1" ht="19" customHeight="1" x14ac:dyDescent="0.25">
      <c r="A47" s="65"/>
      <c r="B47" s="39" t="s">
        <v>0</v>
      </c>
      <c r="C47" s="51"/>
      <c r="D47" s="59"/>
    </row>
    <row r="48" spans="1:5" ht="15" thickBot="1" x14ac:dyDescent="0.4">
      <c r="A48" s="36">
        <v>4</v>
      </c>
      <c r="B48" s="37">
        <v>11</v>
      </c>
      <c r="C48" s="37"/>
      <c r="D48" s="38">
        <f>SUM(D37:D47)</f>
        <v>212000</v>
      </c>
      <c r="E48" s="18"/>
    </row>
    <row r="49" spans="1:5" x14ac:dyDescent="0.35">
      <c r="A49" s="5"/>
      <c r="B49" s="5"/>
      <c r="C49" s="4"/>
      <c r="D49" s="35"/>
      <c r="E49" s="18"/>
    </row>
    <row r="50" spans="1:5" x14ac:dyDescent="0.35">
      <c r="A50" s="57" t="s">
        <v>56</v>
      </c>
      <c r="B50" s="57"/>
      <c r="C50" s="57"/>
      <c r="D50" s="57"/>
      <c r="E50" s="57"/>
    </row>
    <row r="51" spans="1:5" x14ac:dyDescent="0.35">
      <c r="A51" s="7" t="s">
        <v>8</v>
      </c>
      <c r="B51" s="7" t="s">
        <v>7</v>
      </c>
      <c r="C51" s="7" t="s">
        <v>6</v>
      </c>
      <c r="D51" s="6" t="s">
        <v>5</v>
      </c>
      <c r="E51" s="18"/>
    </row>
    <row r="52" spans="1:5" s="41" customFormat="1" ht="12.5" x14ac:dyDescent="0.25">
      <c r="A52" s="60" t="s">
        <v>57</v>
      </c>
      <c r="B52" s="39" t="s">
        <v>4</v>
      </c>
      <c r="C52" s="42">
        <v>4</v>
      </c>
      <c r="D52" s="58">
        <f>B5+C52*B6</f>
        <v>90000</v>
      </c>
      <c r="E52" s="40"/>
    </row>
    <row r="53" spans="1:5" s="41" customFormat="1" ht="12.5" x14ac:dyDescent="0.25">
      <c r="A53" s="60"/>
      <c r="B53" s="39" t="s">
        <v>3</v>
      </c>
      <c r="C53" s="43"/>
      <c r="D53" s="63"/>
      <c r="E53" s="40"/>
    </row>
    <row r="54" spans="1:5" s="41" customFormat="1" ht="12.5" x14ac:dyDescent="0.25">
      <c r="A54" s="60"/>
      <c r="B54" s="39" t="s">
        <v>2</v>
      </c>
      <c r="C54" s="43"/>
      <c r="D54" s="63"/>
      <c r="E54" s="40"/>
    </row>
    <row r="55" spans="1:5" s="41" customFormat="1" ht="12.5" x14ac:dyDescent="0.25">
      <c r="A55" s="60"/>
      <c r="B55" s="39" t="s">
        <v>13</v>
      </c>
      <c r="C55" s="43"/>
      <c r="D55" s="63"/>
      <c r="E55" s="40"/>
    </row>
    <row r="56" spans="1:5" s="41" customFormat="1" ht="19.5" customHeight="1" x14ac:dyDescent="0.25">
      <c r="A56" s="64" t="s">
        <v>58</v>
      </c>
      <c r="B56" s="39" t="s">
        <v>1</v>
      </c>
      <c r="C56" s="42">
        <v>8</v>
      </c>
      <c r="D56" s="58">
        <f>B10+C56*B11</f>
        <v>18000</v>
      </c>
    </row>
    <row r="57" spans="1:5" s="41" customFormat="1" ht="19" customHeight="1" x14ac:dyDescent="0.25">
      <c r="A57" s="65"/>
      <c r="B57" s="39" t="s">
        <v>0</v>
      </c>
      <c r="C57" s="51"/>
      <c r="D57" s="59"/>
    </row>
    <row r="58" spans="1:5" ht="15" thickBot="1" x14ac:dyDescent="0.4">
      <c r="A58" s="36">
        <v>2</v>
      </c>
      <c r="B58" s="37">
        <v>6</v>
      </c>
      <c r="C58" s="37"/>
      <c r="D58" s="38">
        <f>SUM(D52:D57)</f>
        <v>108000</v>
      </c>
      <c r="E58" s="18"/>
    </row>
    <row r="59" spans="1:5" x14ac:dyDescent="0.35">
      <c r="A59" s="5"/>
      <c r="B59" s="5"/>
      <c r="C59" s="4"/>
      <c r="D59" s="35"/>
      <c r="E59" s="18"/>
    </row>
    <row r="60" spans="1:5" x14ac:dyDescent="0.35">
      <c r="A60" s="57" t="s">
        <v>59</v>
      </c>
      <c r="B60" s="57"/>
      <c r="C60" s="57"/>
      <c r="D60" s="57"/>
      <c r="E60" s="57"/>
    </row>
    <row r="61" spans="1:5" x14ac:dyDescent="0.35">
      <c r="A61" s="7" t="s">
        <v>8</v>
      </c>
      <c r="B61" s="7" t="s">
        <v>7</v>
      </c>
      <c r="C61" s="7" t="s">
        <v>6</v>
      </c>
      <c r="D61" s="6" t="s">
        <v>5</v>
      </c>
      <c r="E61" s="18"/>
    </row>
    <row r="62" spans="1:5" s="41" customFormat="1" ht="12.5" x14ac:dyDescent="0.25">
      <c r="A62" s="60" t="s">
        <v>60</v>
      </c>
      <c r="B62" s="39" t="s">
        <v>4</v>
      </c>
      <c r="C62" s="42">
        <v>4</v>
      </c>
      <c r="D62" s="58">
        <f>B5+C62*B6</f>
        <v>90000</v>
      </c>
      <c r="E62" s="40"/>
    </row>
    <row r="63" spans="1:5" s="41" customFormat="1" ht="12.5" x14ac:dyDescent="0.25">
      <c r="A63" s="60"/>
      <c r="B63" s="39" t="s">
        <v>3</v>
      </c>
      <c r="C63" s="43"/>
      <c r="D63" s="63"/>
      <c r="E63" s="40"/>
    </row>
    <row r="64" spans="1:5" s="41" customFormat="1" ht="12.5" x14ac:dyDescent="0.25">
      <c r="A64" s="60"/>
      <c r="B64" s="39" t="s">
        <v>2</v>
      </c>
      <c r="C64" s="43"/>
      <c r="D64" s="63"/>
      <c r="E64" s="40"/>
    </row>
    <row r="65" spans="1:5" s="41" customFormat="1" ht="12.5" x14ac:dyDescent="0.25">
      <c r="A65" s="60"/>
      <c r="B65" s="39" t="s">
        <v>13</v>
      </c>
      <c r="C65" s="43"/>
      <c r="D65" s="63"/>
      <c r="E65" s="40"/>
    </row>
    <row r="66" spans="1:5" s="41" customFormat="1" ht="19.5" customHeight="1" x14ac:dyDescent="0.25">
      <c r="A66" s="64" t="s">
        <v>61</v>
      </c>
      <c r="B66" s="39" t="s">
        <v>1</v>
      </c>
      <c r="C66" s="42">
        <v>8</v>
      </c>
      <c r="D66" s="58">
        <f>B10+C66*B11</f>
        <v>18000</v>
      </c>
    </row>
    <row r="67" spans="1:5" s="41" customFormat="1" ht="19" customHeight="1" x14ac:dyDescent="0.25">
      <c r="A67" s="65"/>
      <c r="B67" s="39" t="s">
        <v>0</v>
      </c>
      <c r="C67" s="51"/>
      <c r="D67" s="59"/>
    </row>
    <row r="68" spans="1:5" ht="15" thickBot="1" x14ac:dyDescent="0.4">
      <c r="A68" s="36">
        <v>2</v>
      </c>
      <c r="B68" s="37">
        <v>6</v>
      </c>
      <c r="C68" s="37"/>
      <c r="D68" s="38">
        <f>SUM(D62:D67)</f>
        <v>108000</v>
      </c>
      <c r="E68" s="18"/>
    </row>
    <row r="69" spans="1:5" x14ac:dyDescent="0.35">
      <c r="A69" s="16"/>
      <c r="B69" s="17"/>
      <c r="C69" s="16"/>
      <c r="D69" s="8"/>
      <c r="E69" s="18"/>
    </row>
    <row r="70" spans="1:5" x14ac:dyDescent="0.35">
      <c r="A70" s="16"/>
      <c r="B70" s="17"/>
      <c r="C70" s="16"/>
      <c r="D70" s="8"/>
      <c r="E70" s="18"/>
    </row>
    <row r="71" spans="1:5" ht="14.5" customHeight="1" x14ac:dyDescent="0.35">
      <c r="A71" s="57" t="s">
        <v>63</v>
      </c>
      <c r="B71" s="57"/>
      <c r="C71" s="57"/>
      <c r="D71" s="57"/>
      <c r="E71" s="57"/>
    </row>
    <row r="72" spans="1:5" x14ac:dyDescent="0.35">
      <c r="A72" s="7" t="s">
        <v>8</v>
      </c>
      <c r="B72" s="7" t="s">
        <v>7</v>
      </c>
      <c r="C72" s="7" t="s">
        <v>6</v>
      </c>
      <c r="D72" s="6" t="s">
        <v>5</v>
      </c>
      <c r="E72" s="18"/>
    </row>
    <row r="73" spans="1:5" x14ac:dyDescent="0.35">
      <c r="A73" s="60" t="s">
        <v>62</v>
      </c>
      <c r="B73" s="32" t="s">
        <v>4</v>
      </c>
      <c r="C73" s="45">
        <v>4</v>
      </c>
      <c r="D73" s="48">
        <f>B5+C73*B6</f>
        <v>90000</v>
      </c>
      <c r="E73" s="18"/>
    </row>
    <row r="74" spans="1:5" x14ac:dyDescent="0.35">
      <c r="A74" s="60"/>
      <c r="B74" s="32" t="s">
        <v>3</v>
      </c>
      <c r="C74" s="46"/>
      <c r="D74" s="49"/>
      <c r="E74" s="18"/>
    </row>
    <row r="75" spans="1:5" x14ac:dyDescent="0.35">
      <c r="A75" s="60"/>
      <c r="B75" s="32" t="s">
        <v>2</v>
      </c>
      <c r="C75" s="46"/>
      <c r="D75" s="49"/>
      <c r="E75" s="18"/>
    </row>
    <row r="76" spans="1:5" s="41" customFormat="1" ht="12.5" x14ac:dyDescent="0.25">
      <c r="A76" s="60" t="s">
        <v>64</v>
      </c>
      <c r="B76" s="39" t="s">
        <v>4</v>
      </c>
      <c r="C76" s="42">
        <v>4</v>
      </c>
      <c r="D76" s="58">
        <f>B5+C76*B6</f>
        <v>90000</v>
      </c>
      <c r="E76" s="40"/>
    </row>
    <row r="77" spans="1:5" s="41" customFormat="1" ht="12.5" x14ac:dyDescent="0.25">
      <c r="A77" s="60"/>
      <c r="B77" s="39" t="s">
        <v>3</v>
      </c>
      <c r="C77" s="43"/>
      <c r="D77" s="63"/>
      <c r="E77" s="40"/>
    </row>
    <row r="78" spans="1:5" s="41" customFormat="1" ht="12.5" x14ac:dyDescent="0.25">
      <c r="A78" s="60"/>
      <c r="B78" s="39" t="s">
        <v>2</v>
      </c>
      <c r="C78" s="43"/>
      <c r="D78" s="63"/>
      <c r="E78" s="40"/>
    </row>
    <row r="79" spans="1:5" s="41" customFormat="1" ht="12.5" x14ac:dyDescent="0.25">
      <c r="A79" s="60"/>
      <c r="B79" s="39" t="s">
        <v>13</v>
      </c>
      <c r="C79" s="43"/>
      <c r="D79" s="63"/>
      <c r="E79" s="40"/>
    </row>
    <row r="80" spans="1:5" s="41" customFormat="1" ht="19.5" customHeight="1" x14ac:dyDescent="0.25">
      <c r="A80" s="64" t="s">
        <v>65</v>
      </c>
      <c r="B80" s="39" t="s">
        <v>1</v>
      </c>
      <c r="C80" s="42">
        <v>4</v>
      </c>
      <c r="D80" s="58">
        <f>B10+C80*B11</f>
        <v>14000</v>
      </c>
    </row>
    <row r="81" spans="1:5" s="41" customFormat="1" ht="19" customHeight="1" x14ac:dyDescent="0.25">
      <c r="A81" s="65"/>
      <c r="B81" s="39" t="s">
        <v>0</v>
      </c>
      <c r="C81" s="51"/>
      <c r="D81" s="59"/>
    </row>
    <row r="82" spans="1:5" s="41" customFormat="1" ht="19.5" customHeight="1" x14ac:dyDescent="0.25">
      <c r="A82" s="64" t="s">
        <v>66</v>
      </c>
      <c r="B82" s="39" t="s">
        <v>1</v>
      </c>
      <c r="C82" s="42">
        <v>8</v>
      </c>
      <c r="D82" s="58">
        <f>B10+C82*B11</f>
        <v>18000</v>
      </c>
    </row>
    <row r="83" spans="1:5" s="41" customFormat="1" ht="19" customHeight="1" x14ac:dyDescent="0.25">
      <c r="A83" s="65"/>
      <c r="B83" s="39" t="s">
        <v>0</v>
      </c>
      <c r="C83" s="51"/>
      <c r="D83" s="59"/>
    </row>
    <row r="84" spans="1:5" ht="15" thickBot="1" x14ac:dyDescent="0.4">
      <c r="A84" s="36">
        <v>4</v>
      </c>
      <c r="B84" s="37">
        <v>11</v>
      </c>
      <c r="C84" s="37"/>
      <c r="D84" s="38">
        <f>SUM(D73:D83)</f>
        <v>212000</v>
      </c>
      <c r="E84" s="18"/>
    </row>
    <row r="85" spans="1:5" x14ac:dyDescent="0.35">
      <c r="A85" s="5"/>
      <c r="B85" s="5"/>
      <c r="C85" s="5"/>
      <c r="D85" s="35"/>
      <c r="E85" s="18"/>
    </row>
    <row r="86" spans="1:5" ht="14.5" customHeight="1" x14ac:dyDescent="0.35">
      <c r="A86" s="57" t="s">
        <v>67</v>
      </c>
      <c r="B86" s="57"/>
      <c r="C86" s="57"/>
      <c r="D86" s="57"/>
      <c r="E86" s="57"/>
    </row>
    <row r="87" spans="1:5" x14ac:dyDescent="0.35">
      <c r="A87" s="7" t="s">
        <v>8</v>
      </c>
      <c r="B87" s="7" t="s">
        <v>7</v>
      </c>
      <c r="C87" s="7" t="s">
        <v>6</v>
      </c>
      <c r="D87" s="6" t="s">
        <v>5</v>
      </c>
      <c r="E87" s="18"/>
    </row>
    <row r="88" spans="1:5" s="41" customFormat="1" ht="12.5" x14ac:dyDescent="0.25">
      <c r="A88" s="60" t="s">
        <v>68</v>
      </c>
      <c r="B88" s="39" t="s">
        <v>4</v>
      </c>
      <c r="C88" s="42">
        <v>4</v>
      </c>
      <c r="D88" s="58">
        <f>B5+C88*B6</f>
        <v>90000</v>
      </c>
      <c r="E88" s="40"/>
    </row>
    <row r="89" spans="1:5" s="41" customFormat="1" ht="12.5" x14ac:dyDescent="0.25">
      <c r="A89" s="60"/>
      <c r="B89" s="39" t="s">
        <v>3</v>
      </c>
      <c r="C89" s="43"/>
      <c r="D89" s="63"/>
      <c r="E89" s="40"/>
    </row>
    <row r="90" spans="1:5" s="41" customFormat="1" ht="12.5" x14ac:dyDescent="0.25">
      <c r="A90" s="60"/>
      <c r="B90" s="39" t="s">
        <v>2</v>
      </c>
      <c r="C90" s="43"/>
      <c r="D90" s="63"/>
      <c r="E90" s="40"/>
    </row>
    <row r="91" spans="1:5" s="41" customFormat="1" ht="12.5" x14ac:dyDescent="0.25">
      <c r="A91" s="60"/>
      <c r="B91" s="39" t="s">
        <v>13</v>
      </c>
      <c r="C91" s="43"/>
      <c r="D91" s="63"/>
      <c r="E91" s="40"/>
    </row>
    <row r="92" spans="1:5" s="41" customFormat="1" ht="19.5" customHeight="1" x14ac:dyDescent="0.25">
      <c r="A92" s="64" t="s">
        <v>69</v>
      </c>
      <c r="B92" s="39" t="s">
        <v>1</v>
      </c>
      <c r="C92" s="42">
        <v>8</v>
      </c>
      <c r="D92" s="58">
        <f>B10+C92*B11</f>
        <v>18000</v>
      </c>
    </row>
    <row r="93" spans="1:5" s="41" customFormat="1" ht="19" customHeight="1" x14ac:dyDescent="0.25">
      <c r="A93" s="65"/>
      <c r="B93" s="39" t="s">
        <v>0</v>
      </c>
      <c r="C93" s="51"/>
      <c r="D93" s="59"/>
    </row>
    <row r="94" spans="1:5" ht="15" thickBot="1" x14ac:dyDescent="0.4">
      <c r="A94" s="36">
        <v>2</v>
      </c>
      <c r="B94" s="37">
        <v>6</v>
      </c>
      <c r="C94" s="37"/>
      <c r="D94" s="38">
        <f>SUM(D88:D93)</f>
        <v>108000</v>
      </c>
      <c r="E94" s="18"/>
    </row>
    <row r="95" spans="1:5" x14ac:dyDescent="0.35">
      <c r="A95" s="5"/>
      <c r="B95" s="5"/>
      <c r="C95" s="4"/>
      <c r="D95" s="35"/>
      <c r="E95" s="18"/>
    </row>
    <row r="96" spans="1:5" ht="14.5" customHeight="1" x14ac:dyDescent="0.35">
      <c r="A96" s="57" t="s">
        <v>70</v>
      </c>
      <c r="B96" s="57"/>
      <c r="C96" s="57"/>
      <c r="D96" s="57"/>
      <c r="E96" s="57"/>
    </row>
    <row r="97" spans="1:8" x14ac:dyDescent="0.35">
      <c r="A97" s="7" t="s">
        <v>8</v>
      </c>
      <c r="B97" s="7" t="s">
        <v>7</v>
      </c>
      <c r="C97" s="7" t="s">
        <v>6</v>
      </c>
      <c r="D97" s="6" t="s">
        <v>5</v>
      </c>
      <c r="E97" s="18"/>
    </row>
    <row r="98" spans="1:8" s="41" customFormat="1" ht="12.5" x14ac:dyDescent="0.25">
      <c r="A98" s="60" t="s">
        <v>71</v>
      </c>
      <c r="B98" s="39" t="s">
        <v>4</v>
      </c>
      <c r="C98" s="42">
        <v>4</v>
      </c>
      <c r="D98" s="58">
        <f>B5+C98*B6</f>
        <v>90000</v>
      </c>
      <c r="E98" s="40"/>
    </row>
    <row r="99" spans="1:8" s="41" customFormat="1" ht="12.5" x14ac:dyDescent="0.25">
      <c r="A99" s="60"/>
      <c r="B99" s="39" t="s">
        <v>3</v>
      </c>
      <c r="C99" s="43"/>
      <c r="D99" s="63"/>
      <c r="E99" s="40"/>
    </row>
    <row r="100" spans="1:8" s="41" customFormat="1" ht="12.5" x14ac:dyDescent="0.25">
      <c r="A100" s="60"/>
      <c r="B100" s="39" t="s">
        <v>2</v>
      </c>
      <c r="C100" s="43"/>
      <c r="D100" s="63"/>
      <c r="E100" s="40"/>
    </row>
    <row r="101" spans="1:8" s="41" customFormat="1" ht="12.5" x14ac:dyDescent="0.25">
      <c r="A101" s="60"/>
      <c r="B101" s="39" t="s">
        <v>13</v>
      </c>
      <c r="C101" s="43"/>
      <c r="D101" s="63"/>
      <c r="E101" s="40"/>
    </row>
    <row r="102" spans="1:8" s="41" customFormat="1" ht="19.5" customHeight="1" x14ac:dyDescent="0.25">
      <c r="A102" s="64" t="s">
        <v>72</v>
      </c>
      <c r="B102" s="39" t="s">
        <v>1</v>
      </c>
      <c r="C102" s="42">
        <v>8</v>
      </c>
      <c r="D102" s="58">
        <f>B10+C102*B11</f>
        <v>18000</v>
      </c>
    </row>
    <row r="103" spans="1:8" s="41" customFormat="1" ht="19" customHeight="1" x14ac:dyDescent="0.25">
      <c r="A103" s="65"/>
      <c r="B103" s="39" t="s">
        <v>0</v>
      </c>
      <c r="C103" s="51"/>
      <c r="D103" s="59"/>
    </row>
    <row r="104" spans="1:8" ht="15" thickBot="1" x14ac:dyDescent="0.4">
      <c r="A104" s="36">
        <v>2</v>
      </c>
      <c r="B104" s="37">
        <v>6</v>
      </c>
      <c r="C104" s="37"/>
      <c r="D104" s="38">
        <f>SUM(D98:D103)</f>
        <v>108000</v>
      </c>
      <c r="E104" s="18"/>
    </row>
    <row r="105" spans="1:8" x14ac:dyDescent="0.35">
      <c r="A105" s="5"/>
      <c r="B105" s="5"/>
      <c r="C105" s="5"/>
      <c r="D105" s="35"/>
      <c r="E105" s="18"/>
    </row>
    <row r="106" spans="1:8" x14ac:dyDescent="0.35">
      <c r="A106" s="5"/>
      <c r="B106" s="5"/>
      <c r="C106" s="5"/>
      <c r="D106" s="35"/>
      <c r="E106" s="18"/>
    </row>
    <row r="107" spans="1:8" x14ac:dyDescent="0.35">
      <c r="A107" s="57" t="s">
        <v>42</v>
      </c>
      <c r="B107" s="57"/>
      <c r="C107" s="57"/>
      <c r="D107" s="57"/>
      <c r="E107" s="57"/>
    </row>
    <row r="108" spans="1:8" x14ac:dyDescent="0.35">
      <c r="A108" s="7" t="s">
        <v>8</v>
      </c>
      <c r="B108" s="7" t="s">
        <v>7</v>
      </c>
      <c r="C108" s="7" t="s">
        <v>6</v>
      </c>
      <c r="D108" s="6" t="s">
        <v>5</v>
      </c>
      <c r="E108" s="18"/>
    </row>
    <row r="109" spans="1:8" x14ac:dyDescent="0.35">
      <c r="A109" s="54" t="s">
        <v>27</v>
      </c>
      <c r="B109" s="20" t="s">
        <v>4</v>
      </c>
      <c r="C109" s="45">
        <v>12</v>
      </c>
      <c r="D109" s="48">
        <f>B5+C109*B6</f>
        <v>170000</v>
      </c>
      <c r="E109" s="18"/>
    </row>
    <row r="110" spans="1:8" x14ac:dyDescent="0.35">
      <c r="A110" s="54"/>
      <c r="B110" s="20" t="s">
        <v>3</v>
      </c>
      <c r="C110" s="46"/>
      <c r="D110" s="49"/>
      <c r="E110" s="18"/>
    </row>
    <row r="111" spans="1:8" x14ac:dyDescent="0.35">
      <c r="A111" s="54"/>
      <c r="B111" s="20" t="s">
        <v>2</v>
      </c>
      <c r="C111" s="52"/>
      <c r="D111" s="56"/>
      <c r="E111" s="18"/>
    </row>
    <row r="112" spans="1:8" x14ac:dyDescent="0.35">
      <c r="A112" s="42" t="s">
        <v>28</v>
      </c>
      <c r="B112" s="15" t="s">
        <v>4</v>
      </c>
      <c r="C112" s="45">
        <v>8</v>
      </c>
      <c r="D112" s="48">
        <f>B5+C112*B6</f>
        <v>130000</v>
      </c>
      <c r="H112" s="19"/>
    </row>
    <row r="113" spans="1:5" x14ac:dyDescent="0.35">
      <c r="A113" s="43"/>
      <c r="B113" s="14" t="s">
        <v>3</v>
      </c>
      <c r="C113" s="46"/>
      <c r="D113" s="49"/>
    </row>
    <row r="114" spans="1:5" x14ac:dyDescent="0.35">
      <c r="A114" s="43"/>
      <c r="B114" s="14" t="s">
        <v>2</v>
      </c>
      <c r="C114" s="46"/>
      <c r="D114" s="49"/>
    </row>
    <row r="115" spans="1:5" x14ac:dyDescent="0.35">
      <c r="A115" s="43"/>
      <c r="B115" s="14" t="s">
        <v>13</v>
      </c>
      <c r="C115" s="46"/>
      <c r="D115" s="49"/>
    </row>
    <row r="116" spans="1:5" x14ac:dyDescent="0.35">
      <c r="A116" s="51"/>
      <c r="B116" s="14" t="s">
        <v>12</v>
      </c>
      <c r="C116" s="52"/>
      <c r="D116" s="56"/>
    </row>
    <row r="117" spans="1:5" x14ac:dyDescent="0.35">
      <c r="A117" s="61" t="s">
        <v>29</v>
      </c>
      <c r="B117" s="15" t="s">
        <v>4</v>
      </c>
      <c r="C117" s="45">
        <v>12</v>
      </c>
      <c r="D117" s="48">
        <f>B5+C117*B6</f>
        <v>170000</v>
      </c>
    </row>
    <row r="118" spans="1:5" x14ac:dyDescent="0.35">
      <c r="A118" s="61"/>
      <c r="B118" s="14" t="s">
        <v>3</v>
      </c>
      <c r="C118" s="46"/>
      <c r="D118" s="49"/>
    </row>
    <row r="119" spans="1:5" x14ac:dyDescent="0.35">
      <c r="A119" s="61"/>
      <c r="B119" s="14" t="s">
        <v>2</v>
      </c>
      <c r="C119" s="46"/>
      <c r="D119" s="49"/>
    </row>
    <row r="120" spans="1:5" x14ac:dyDescent="0.35">
      <c r="A120" s="61"/>
      <c r="B120" s="14" t="s">
        <v>13</v>
      </c>
      <c r="C120" s="46"/>
      <c r="D120" s="49"/>
    </row>
    <row r="121" spans="1:5" x14ac:dyDescent="0.35">
      <c r="A121" s="61"/>
      <c r="B121" s="14" t="s">
        <v>12</v>
      </c>
      <c r="C121" s="46"/>
      <c r="D121" s="49"/>
    </row>
    <row r="122" spans="1:5" x14ac:dyDescent="0.35">
      <c r="A122" s="61"/>
      <c r="B122" s="14" t="s">
        <v>11</v>
      </c>
      <c r="C122" s="46"/>
      <c r="D122" s="49"/>
    </row>
    <row r="123" spans="1:5" x14ac:dyDescent="0.35">
      <c r="A123" s="61"/>
      <c r="B123" s="14" t="s">
        <v>10</v>
      </c>
      <c r="C123" s="46"/>
      <c r="D123" s="49"/>
    </row>
    <row r="124" spans="1:5" x14ac:dyDescent="0.35">
      <c r="A124" s="61"/>
      <c r="B124" s="14" t="s">
        <v>15</v>
      </c>
      <c r="C124" s="46"/>
      <c r="D124" s="49"/>
    </row>
    <row r="125" spans="1:5" x14ac:dyDescent="0.35">
      <c r="A125" s="61"/>
      <c r="B125" s="14" t="s">
        <v>14</v>
      </c>
      <c r="C125" s="52"/>
      <c r="D125" s="56"/>
      <c r="E125" s="18"/>
    </row>
    <row r="126" spans="1:5" x14ac:dyDescent="0.35">
      <c r="A126" s="61" t="s">
        <v>30</v>
      </c>
      <c r="B126" s="15" t="s">
        <v>4</v>
      </c>
      <c r="C126" s="54">
        <v>12</v>
      </c>
      <c r="D126" s="48">
        <f>B5+C126*B6</f>
        <v>170000</v>
      </c>
    </row>
    <row r="127" spans="1:5" x14ac:dyDescent="0.35">
      <c r="A127" s="61"/>
      <c r="B127" s="14" t="s">
        <v>3</v>
      </c>
      <c r="C127" s="54"/>
      <c r="D127" s="49"/>
    </row>
    <row r="128" spans="1:5" x14ac:dyDescent="0.35">
      <c r="A128" s="61"/>
      <c r="B128" s="14" t="s">
        <v>2</v>
      </c>
      <c r="C128" s="54"/>
      <c r="D128" s="49"/>
    </row>
    <row r="129" spans="1:6" x14ac:dyDescent="0.35">
      <c r="A129" s="61"/>
      <c r="B129" s="14" t="s">
        <v>13</v>
      </c>
      <c r="C129" s="54"/>
      <c r="D129" s="49"/>
    </row>
    <row r="130" spans="1:6" x14ac:dyDescent="0.35">
      <c r="A130" s="61"/>
      <c r="B130" s="14" t="s">
        <v>12</v>
      </c>
      <c r="C130" s="54"/>
      <c r="D130" s="49"/>
    </row>
    <row r="131" spans="1:6" x14ac:dyDescent="0.35">
      <c r="A131" s="61"/>
      <c r="B131" s="14" t="s">
        <v>11</v>
      </c>
      <c r="C131" s="54"/>
      <c r="D131" s="56"/>
    </row>
    <row r="132" spans="1:6" x14ac:dyDescent="0.35">
      <c r="A132" s="61" t="s">
        <v>31</v>
      </c>
      <c r="B132" s="14" t="s">
        <v>1</v>
      </c>
      <c r="C132" s="45">
        <v>16</v>
      </c>
      <c r="D132" s="53">
        <f>B10+C132*B11</f>
        <v>26000</v>
      </c>
    </row>
    <row r="133" spans="1:6" x14ac:dyDescent="0.35">
      <c r="A133" s="61"/>
      <c r="B133" s="14" t="s">
        <v>0</v>
      </c>
      <c r="C133" s="46"/>
      <c r="D133" s="54"/>
    </row>
    <row r="134" spans="1:6" x14ac:dyDescent="0.35">
      <c r="A134" s="61"/>
      <c r="B134" s="14" t="s">
        <v>9</v>
      </c>
      <c r="C134" s="52"/>
      <c r="D134" s="54"/>
    </row>
    <row r="135" spans="1:6" x14ac:dyDescent="0.35">
      <c r="A135" s="42" t="s">
        <v>32</v>
      </c>
      <c r="B135" s="14" t="s">
        <v>1</v>
      </c>
      <c r="C135" s="45">
        <v>40</v>
      </c>
      <c r="D135" s="53">
        <f>B10+C135*B11</f>
        <v>50000</v>
      </c>
    </row>
    <row r="136" spans="1:6" x14ac:dyDescent="0.35">
      <c r="A136" s="43"/>
      <c r="B136" s="14" t="s">
        <v>0</v>
      </c>
      <c r="C136" s="46"/>
      <c r="D136" s="54"/>
    </row>
    <row r="137" spans="1:6" x14ac:dyDescent="0.35">
      <c r="A137" s="51"/>
      <c r="B137" s="14" t="s">
        <v>9</v>
      </c>
      <c r="C137" s="52"/>
      <c r="D137" s="54"/>
    </row>
    <row r="138" spans="1:6" x14ac:dyDescent="0.35">
      <c r="A138" s="42" t="s">
        <v>33</v>
      </c>
      <c r="B138" s="14" t="s">
        <v>1</v>
      </c>
      <c r="C138" s="45">
        <v>40</v>
      </c>
      <c r="D138" s="48">
        <f>B10+C138*B11</f>
        <v>50000</v>
      </c>
    </row>
    <row r="139" spans="1:6" x14ac:dyDescent="0.35">
      <c r="A139" s="43"/>
      <c r="B139" s="14" t="s">
        <v>0</v>
      </c>
      <c r="C139" s="46"/>
      <c r="D139" s="49"/>
    </row>
    <row r="140" spans="1:6" x14ac:dyDescent="0.35">
      <c r="A140" s="43"/>
      <c r="B140" s="14" t="s">
        <v>9</v>
      </c>
      <c r="C140" s="46"/>
      <c r="D140" s="49"/>
    </row>
    <row r="141" spans="1:6" x14ac:dyDescent="0.35">
      <c r="A141" s="43"/>
      <c r="B141" s="14" t="s">
        <v>23</v>
      </c>
      <c r="C141" s="46"/>
      <c r="D141" s="49"/>
    </row>
    <row r="142" spans="1:6" ht="15" thickBot="1" x14ac:dyDescent="0.4">
      <c r="A142" s="44"/>
      <c r="B142" s="14" t="s">
        <v>24</v>
      </c>
      <c r="C142" s="47"/>
      <c r="D142" s="50"/>
    </row>
    <row r="143" spans="1:6" ht="15" thickBot="1" x14ac:dyDescent="0.4">
      <c r="A143" s="13">
        <v>7</v>
      </c>
      <c r="B143" s="12">
        <v>34</v>
      </c>
      <c r="C143" s="11"/>
      <c r="D143" s="10">
        <f>SUM(D109:D142)</f>
        <v>766000</v>
      </c>
      <c r="E143" s="18"/>
      <c r="F143" s="18"/>
    </row>
    <row r="144" spans="1:6" x14ac:dyDescent="0.35">
      <c r="A144" s="17"/>
      <c r="B144" s="17"/>
      <c r="C144" s="16"/>
      <c r="D144" s="8"/>
    </row>
    <row r="145" spans="1:5" x14ac:dyDescent="0.35">
      <c r="A145" s="17"/>
      <c r="B145" s="17"/>
      <c r="C145" s="16"/>
      <c r="D145" s="8"/>
    </row>
    <row r="146" spans="1:5" x14ac:dyDescent="0.35">
      <c r="A146" s="57" t="s">
        <v>26</v>
      </c>
      <c r="B146" s="57"/>
      <c r="C146" s="57"/>
      <c r="D146" s="57"/>
      <c r="E146" s="57"/>
    </row>
    <row r="147" spans="1:5" x14ac:dyDescent="0.35">
      <c r="A147" s="7" t="s">
        <v>8</v>
      </c>
      <c r="B147" s="7" t="s">
        <v>7</v>
      </c>
      <c r="C147" s="7" t="s">
        <v>6</v>
      </c>
      <c r="D147" s="6" t="s">
        <v>5</v>
      </c>
      <c r="E147" s="18"/>
    </row>
    <row r="148" spans="1:5" x14ac:dyDescent="0.35">
      <c r="A148" s="54" t="s">
        <v>34</v>
      </c>
      <c r="B148" s="32" t="s">
        <v>4</v>
      </c>
      <c r="C148" s="45">
        <v>24</v>
      </c>
      <c r="D148" s="48">
        <f>B5+C148*B6</f>
        <v>290000</v>
      </c>
      <c r="E148" s="18"/>
    </row>
    <row r="149" spans="1:5" x14ac:dyDescent="0.35">
      <c r="A149" s="54"/>
      <c r="B149" s="32" t="s">
        <v>3</v>
      </c>
      <c r="C149" s="46"/>
      <c r="D149" s="49"/>
      <c r="E149" s="18"/>
    </row>
    <row r="150" spans="1:5" x14ac:dyDescent="0.35">
      <c r="A150" s="54"/>
      <c r="B150" s="32" t="s">
        <v>2</v>
      </c>
      <c r="C150" s="46"/>
      <c r="D150" s="49"/>
      <c r="E150" s="18"/>
    </row>
    <row r="151" spans="1:5" x14ac:dyDescent="0.35">
      <c r="A151" s="54"/>
      <c r="B151" s="32" t="s">
        <v>13</v>
      </c>
      <c r="C151" s="46"/>
      <c r="D151" s="49"/>
      <c r="E151" s="18"/>
    </row>
    <row r="152" spans="1:5" x14ac:dyDescent="0.35">
      <c r="A152" s="54"/>
      <c r="B152" s="32" t="s">
        <v>12</v>
      </c>
      <c r="C152" s="52"/>
      <c r="D152" s="56"/>
      <c r="E152" s="18"/>
    </row>
    <row r="153" spans="1:5" x14ac:dyDescent="0.35">
      <c r="A153" s="42" t="s">
        <v>35</v>
      </c>
      <c r="B153" s="33" t="s">
        <v>4</v>
      </c>
      <c r="C153" s="45">
        <v>32</v>
      </c>
      <c r="D153" s="48">
        <f>B5+C153*B6</f>
        <v>370000</v>
      </c>
    </row>
    <row r="154" spans="1:5" x14ac:dyDescent="0.35">
      <c r="A154" s="43"/>
      <c r="B154" s="34" t="s">
        <v>3</v>
      </c>
      <c r="C154" s="46"/>
      <c r="D154" s="49"/>
    </row>
    <row r="155" spans="1:5" x14ac:dyDescent="0.35">
      <c r="A155" s="43"/>
      <c r="B155" s="34" t="s">
        <v>2</v>
      </c>
      <c r="C155" s="46"/>
      <c r="D155" s="49"/>
    </row>
    <row r="156" spans="1:5" x14ac:dyDescent="0.35">
      <c r="A156" s="43"/>
      <c r="B156" s="34" t="s">
        <v>13</v>
      </c>
      <c r="C156" s="46"/>
      <c r="D156" s="49"/>
    </row>
    <row r="157" spans="1:5" x14ac:dyDescent="0.35">
      <c r="A157" s="51"/>
      <c r="B157" s="34" t="s">
        <v>12</v>
      </c>
      <c r="C157" s="52"/>
      <c r="D157" s="56"/>
    </row>
    <row r="158" spans="1:5" x14ac:dyDescent="0.35">
      <c r="A158" s="61" t="s">
        <v>36</v>
      </c>
      <c r="B158" s="33" t="s">
        <v>4</v>
      </c>
      <c r="C158" s="45">
        <v>12</v>
      </c>
      <c r="D158" s="48">
        <f>B5+C158*B6</f>
        <v>170000</v>
      </c>
    </row>
    <row r="159" spans="1:5" x14ac:dyDescent="0.35">
      <c r="A159" s="61"/>
      <c r="B159" s="34" t="s">
        <v>3</v>
      </c>
      <c r="C159" s="46"/>
      <c r="D159" s="49"/>
    </row>
    <row r="160" spans="1:5" x14ac:dyDescent="0.35">
      <c r="A160" s="61"/>
      <c r="B160" s="34" t="s">
        <v>2</v>
      </c>
      <c r="C160" s="46"/>
      <c r="D160" s="49"/>
    </row>
    <row r="161" spans="1:5" x14ac:dyDescent="0.35">
      <c r="A161" s="61"/>
      <c r="B161" s="34" t="s">
        <v>13</v>
      </c>
      <c r="C161" s="46"/>
      <c r="D161" s="49"/>
    </row>
    <row r="162" spans="1:5" x14ac:dyDescent="0.35">
      <c r="A162" s="61"/>
      <c r="B162" s="34" t="s">
        <v>12</v>
      </c>
      <c r="C162" s="46"/>
      <c r="D162" s="49"/>
    </row>
    <row r="163" spans="1:5" x14ac:dyDescent="0.35">
      <c r="A163" s="61"/>
      <c r="B163" s="34" t="s">
        <v>11</v>
      </c>
      <c r="C163" s="52"/>
      <c r="D163" s="56"/>
      <c r="E163" s="18"/>
    </row>
    <row r="164" spans="1:5" x14ac:dyDescent="0.35">
      <c r="A164" s="61" t="s">
        <v>37</v>
      </c>
      <c r="B164" s="33" t="s">
        <v>4</v>
      </c>
      <c r="C164" s="54">
        <v>8</v>
      </c>
      <c r="D164" s="48">
        <f>B5+C164*B6</f>
        <v>130000</v>
      </c>
    </row>
    <row r="165" spans="1:5" x14ac:dyDescent="0.35">
      <c r="A165" s="61"/>
      <c r="B165" s="34" t="s">
        <v>3</v>
      </c>
      <c r="C165" s="54"/>
      <c r="D165" s="49"/>
    </row>
    <row r="166" spans="1:5" x14ac:dyDescent="0.35">
      <c r="A166" s="61"/>
      <c r="B166" s="34" t="s">
        <v>2</v>
      </c>
      <c r="C166" s="54"/>
      <c r="D166" s="49"/>
    </row>
    <row r="167" spans="1:5" x14ac:dyDescent="0.35">
      <c r="A167" s="61"/>
      <c r="B167" s="34" t="s">
        <v>13</v>
      </c>
      <c r="C167" s="54"/>
      <c r="D167" s="49"/>
    </row>
    <row r="168" spans="1:5" x14ac:dyDescent="0.35">
      <c r="A168" s="61"/>
      <c r="B168" s="34" t="s">
        <v>12</v>
      </c>
      <c r="C168" s="54"/>
      <c r="D168" s="49"/>
    </row>
    <row r="169" spans="1:5" x14ac:dyDescent="0.35">
      <c r="A169" s="61"/>
      <c r="B169" s="34" t="s">
        <v>11</v>
      </c>
      <c r="C169" s="54"/>
      <c r="D169" s="56"/>
    </row>
    <row r="170" spans="1:5" x14ac:dyDescent="0.35">
      <c r="A170" s="61" t="s">
        <v>41</v>
      </c>
      <c r="B170" s="33" t="s">
        <v>4</v>
      </c>
      <c r="C170" s="45">
        <v>8</v>
      </c>
      <c r="D170" s="53">
        <f>B5+C170*B6</f>
        <v>130000</v>
      </c>
    </row>
    <row r="171" spans="1:5" x14ac:dyDescent="0.35">
      <c r="A171" s="61"/>
      <c r="B171" s="33" t="s">
        <v>3</v>
      </c>
      <c r="C171" s="46"/>
      <c r="D171" s="53"/>
    </row>
    <row r="172" spans="1:5" x14ac:dyDescent="0.35">
      <c r="A172" s="61"/>
      <c r="B172" s="33" t="s">
        <v>2</v>
      </c>
      <c r="C172" s="46"/>
      <c r="D172" s="53"/>
    </row>
    <row r="173" spans="1:5" x14ac:dyDescent="0.35">
      <c r="A173" s="61"/>
      <c r="B173" s="33" t="s">
        <v>13</v>
      </c>
      <c r="C173" s="46"/>
      <c r="D173" s="53"/>
    </row>
    <row r="174" spans="1:5" x14ac:dyDescent="0.35">
      <c r="A174" s="61"/>
      <c r="B174" s="33" t="s">
        <v>12</v>
      </c>
      <c r="C174" s="46"/>
      <c r="D174" s="54"/>
    </row>
    <row r="175" spans="1:5" x14ac:dyDescent="0.35">
      <c r="A175" s="61"/>
      <c r="B175" s="33" t="s">
        <v>11</v>
      </c>
      <c r="C175" s="52"/>
      <c r="D175" s="54"/>
    </row>
    <row r="176" spans="1:5" x14ac:dyDescent="0.35">
      <c r="A176" s="61" t="s">
        <v>38</v>
      </c>
      <c r="B176" s="34" t="s">
        <v>1</v>
      </c>
      <c r="C176" s="45">
        <v>24</v>
      </c>
      <c r="D176" s="53">
        <f>B10+C176*B11</f>
        <v>34000</v>
      </c>
    </row>
    <row r="177" spans="1:6" x14ac:dyDescent="0.35">
      <c r="A177" s="61"/>
      <c r="B177" s="34" t="s">
        <v>0</v>
      </c>
      <c r="C177" s="46"/>
      <c r="D177" s="54"/>
    </row>
    <row r="178" spans="1:6" x14ac:dyDescent="0.35">
      <c r="A178" s="61"/>
      <c r="B178" s="34" t="s">
        <v>9</v>
      </c>
      <c r="C178" s="52"/>
      <c r="D178" s="54"/>
    </row>
    <row r="179" spans="1:6" x14ac:dyDescent="0.35">
      <c r="A179" s="30" t="s">
        <v>39</v>
      </c>
      <c r="B179" s="34" t="s">
        <v>1</v>
      </c>
      <c r="C179" s="29">
        <v>16</v>
      </c>
      <c r="D179" s="31">
        <f>B10+C179*B11</f>
        <v>26000</v>
      </c>
    </row>
    <row r="180" spans="1:6" x14ac:dyDescent="0.35">
      <c r="A180" s="42" t="s">
        <v>40</v>
      </c>
      <c r="B180" s="34" t="s">
        <v>1</v>
      </c>
      <c r="C180" s="45">
        <v>36</v>
      </c>
      <c r="D180" s="48">
        <f>B10+C180*B11</f>
        <v>46000</v>
      </c>
    </row>
    <row r="181" spans="1:6" x14ac:dyDescent="0.35">
      <c r="A181" s="43"/>
      <c r="B181" s="34" t="s">
        <v>0</v>
      </c>
      <c r="C181" s="46"/>
      <c r="D181" s="49"/>
      <c r="F181" s="18"/>
    </row>
    <row r="182" spans="1:6" x14ac:dyDescent="0.35">
      <c r="A182" s="43"/>
      <c r="B182" s="34" t="s">
        <v>9</v>
      </c>
      <c r="C182" s="46"/>
      <c r="D182" s="49"/>
    </row>
    <row r="183" spans="1:6" x14ac:dyDescent="0.35">
      <c r="A183" s="43"/>
      <c r="B183" s="34" t="s">
        <v>23</v>
      </c>
      <c r="C183" s="46"/>
      <c r="D183" s="49"/>
    </row>
    <row r="184" spans="1:6" x14ac:dyDescent="0.35">
      <c r="A184" s="43"/>
      <c r="B184" s="34" t="s">
        <v>24</v>
      </c>
      <c r="C184" s="46"/>
      <c r="D184" s="49"/>
    </row>
    <row r="185" spans="1:6" ht="15" thickBot="1" x14ac:dyDescent="0.4">
      <c r="A185" s="44"/>
      <c r="B185" s="34" t="s">
        <v>43</v>
      </c>
      <c r="C185" s="47"/>
      <c r="D185" s="50"/>
    </row>
    <row r="186" spans="1:6" ht="15" thickBot="1" x14ac:dyDescent="0.4">
      <c r="A186" s="13">
        <v>8</v>
      </c>
      <c r="B186" s="12">
        <v>38</v>
      </c>
      <c r="C186" s="11"/>
      <c r="D186" s="10">
        <f>SUM(D148:D185)</f>
        <v>1196000</v>
      </c>
      <c r="E186" s="18"/>
    </row>
    <row r="187" spans="1:6" x14ac:dyDescent="0.35">
      <c r="A187" s="5"/>
      <c r="B187" s="5"/>
      <c r="C187" s="4"/>
      <c r="D187" s="3"/>
    </row>
    <row r="188" spans="1:6" x14ac:dyDescent="0.35">
      <c r="A188" s="2"/>
    </row>
  </sheetData>
  <mergeCells count="105">
    <mergeCell ref="A102:A103"/>
    <mergeCell ref="C102:C103"/>
    <mergeCell ref="D102:D103"/>
    <mergeCell ref="A92:A93"/>
    <mergeCell ref="C92:C93"/>
    <mergeCell ref="D92:D93"/>
    <mergeCell ref="A96:E96"/>
    <mergeCell ref="A98:A101"/>
    <mergeCell ref="C98:C101"/>
    <mergeCell ref="D98:D101"/>
    <mergeCell ref="A82:A83"/>
    <mergeCell ref="C82:C83"/>
    <mergeCell ref="D82:D83"/>
    <mergeCell ref="A86:E86"/>
    <mergeCell ref="A88:A91"/>
    <mergeCell ref="C88:C91"/>
    <mergeCell ref="D88:D91"/>
    <mergeCell ref="A76:A79"/>
    <mergeCell ref="C76:C79"/>
    <mergeCell ref="D76:D79"/>
    <mergeCell ref="A80:A81"/>
    <mergeCell ref="C80:C81"/>
    <mergeCell ref="D80:D81"/>
    <mergeCell ref="A180:A185"/>
    <mergeCell ref="C180:C185"/>
    <mergeCell ref="D180:D185"/>
    <mergeCell ref="A24:E24"/>
    <mergeCell ref="A29:E29"/>
    <mergeCell ref="A35:E35"/>
    <mergeCell ref="A40:A43"/>
    <mergeCell ref="C40:C43"/>
    <mergeCell ref="D40:D43"/>
    <mergeCell ref="A44:A45"/>
    <mergeCell ref="C44:C45"/>
    <mergeCell ref="D44:D45"/>
    <mergeCell ref="A46:A47"/>
    <mergeCell ref="A176:A178"/>
    <mergeCell ref="C176:C178"/>
    <mergeCell ref="D176:D178"/>
    <mergeCell ref="A170:A175"/>
    <mergeCell ref="C170:C175"/>
    <mergeCell ref="D170:D175"/>
    <mergeCell ref="A158:A163"/>
    <mergeCell ref="C158:C163"/>
    <mergeCell ref="D158:D163"/>
    <mergeCell ref="A66:A67"/>
    <mergeCell ref="C66:C67"/>
    <mergeCell ref="A164:A169"/>
    <mergeCell ref="C164:C169"/>
    <mergeCell ref="D164:D169"/>
    <mergeCell ref="A146:E146"/>
    <mergeCell ref="A148:A152"/>
    <mergeCell ref="C148:C152"/>
    <mergeCell ref="D148:D152"/>
    <mergeCell ref="A153:A157"/>
    <mergeCell ref="C153:C157"/>
    <mergeCell ref="D153:D157"/>
    <mergeCell ref="A37:A39"/>
    <mergeCell ref="C37:C39"/>
    <mergeCell ref="D37:D39"/>
    <mergeCell ref="A13:E13"/>
    <mergeCell ref="A15:A20"/>
    <mergeCell ref="C15:C20"/>
    <mergeCell ref="D15:D20"/>
    <mergeCell ref="A132:A134"/>
    <mergeCell ref="C132:C134"/>
    <mergeCell ref="D132:D134"/>
    <mergeCell ref="C52:C55"/>
    <mergeCell ref="D52:D55"/>
    <mergeCell ref="D66:D67"/>
    <mergeCell ref="A71:E71"/>
    <mergeCell ref="A73:A75"/>
    <mergeCell ref="C73:C75"/>
    <mergeCell ref="D73:D75"/>
    <mergeCell ref="A56:A57"/>
    <mergeCell ref="C56:C57"/>
    <mergeCell ref="D56:D57"/>
    <mergeCell ref="A60:E60"/>
    <mergeCell ref="A62:A65"/>
    <mergeCell ref="C62:C65"/>
    <mergeCell ref="D62:D65"/>
    <mergeCell ref="A138:A142"/>
    <mergeCell ref="C138:C142"/>
    <mergeCell ref="D138:D142"/>
    <mergeCell ref="A135:A137"/>
    <mergeCell ref="C135:C137"/>
    <mergeCell ref="D135:D137"/>
    <mergeCell ref="A1:G1"/>
    <mergeCell ref="A112:A116"/>
    <mergeCell ref="C112:C116"/>
    <mergeCell ref="D112:D116"/>
    <mergeCell ref="A109:A111"/>
    <mergeCell ref="C109:C111"/>
    <mergeCell ref="D109:D111"/>
    <mergeCell ref="A107:E107"/>
    <mergeCell ref="C46:C47"/>
    <mergeCell ref="D46:D47"/>
    <mergeCell ref="A50:E50"/>
    <mergeCell ref="A52:A55"/>
    <mergeCell ref="A117:A125"/>
    <mergeCell ref="C117:C125"/>
    <mergeCell ref="D117:D125"/>
    <mergeCell ref="A126:A131"/>
    <mergeCell ref="C126:C131"/>
    <mergeCell ref="D126:D13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 development 2024-2025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De Leeuw</dc:creator>
  <cp:lastModifiedBy>Jeannette De Leeuw</cp:lastModifiedBy>
  <dcterms:created xsi:type="dcterms:W3CDTF">2021-10-05T12:40:44Z</dcterms:created>
  <dcterms:modified xsi:type="dcterms:W3CDTF">2023-12-05T10:16:25Z</dcterms:modified>
</cp:coreProperties>
</file>